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6230" windowHeight="9210" tabRatio="836" activeTab="0"/>
  </bookViews>
  <sheets>
    <sheet name="AL REF." sheetId="1" r:id="rId1"/>
  </sheets>
  <definedNames>
    <definedName name="_xlnm.Print_Area" localSheetId="0">'AL REF.'!$A$1:$C$38</definedName>
    <definedName name="_xlnm.Print_Titles" localSheetId="0">'AL REF.'!$A:$B</definedName>
  </definedNames>
  <calcPr fullCalcOnLoad="1"/>
</workbook>
</file>

<file path=xl/sharedStrings.xml><?xml version="1.0" encoding="utf-8"?>
<sst xmlns="http://schemas.openxmlformats.org/spreadsheetml/2006/main" count="39" uniqueCount="39">
  <si>
    <t>Nr.                   crt.</t>
  </si>
  <si>
    <t>AMBULATORIUL</t>
  </si>
  <si>
    <t>CARDIOMED SRL</t>
  </si>
  <si>
    <t>STEFANIA MEDICAL SRL</t>
  </si>
  <si>
    <t>MITROPOLIA MOLDOVEI SI BUCOVINEI</t>
  </si>
  <si>
    <t>FIZIOMEDICA SRL</t>
  </si>
  <si>
    <t>MARCONSULT SRL</t>
  </si>
  <si>
    <t>VASIMEDICA SRL</t>
  </si>
  <si>
    <t>DIMAS HEALTH SRL</t>
  </si>
  <si>
    <t>ANALDA SRL</t>
  </si>
  <si>
    <t>ARCADIA POLICLINIC SRL</t>
  </si>
  <si>
    <t>CENTURION X MED SRL</t>
  </si>
  <si>
    <t>DELV SRL</t>
  </si>
  <si>
    <t>MEDICINA FIZICA SI RECUPERARE</t>
  </si>
  <si>
    <t>RK MEDCENTER SRL</t>
  </si>
  <si>
    <t>ALEX CLINIC SRL</t>
  </si>
  <si>
    <t>ANGELESCU - CB SI REABILITARE MEDICALA SRL</t>
  </si>
  <si>
    <t xml:space="preserve">C. M. HYGEEA </t>
  </si>
  <si>
    <t>CM DE DIAGNOSTIC SI TRATAMENT</t>
  </si>
  <si>
    <t>CENTRUL MEDICAL DE RECUPERARE NICOLINA SRL</t>
  </si>
  <si>
    <t>ELYTIS HOSPITAL HOPE</t>
  </si>
  <si>
    <t>EUROMEDICAL PHISICAL</t>
  </si>
  <si>
    <t>FUNDATIA ,,GR T POPA" IASI</t>
  </si>
  <si>
    <t>INSTIT. REG. DE ONCOLOGIE</t>
  </si>
  <si>
    <t>SC KINEGO SRL</t>
  </si>
  <si>
    <t>SC KINETIC FIT SRL</t>
  </si>
  <si>
    <t>SCM MEDFIZ</t>
  </si>
  <si>
    <t>REVIVE MEDICAL</t>
  </si>
  <si>
    <t>SPITALUL  CLINIC CF IASI</t>
  </si>
  <si>
    <t>SPITALUL CLINIC DE RECUPERARE IASI RECUPERARE</t>
  </si>
  <si>
    <t>SPITALUL CLINIC JUDETEAN DE URGENTA ,,SF. SPIRIDON" IASI</t>
  </si>
  <si>
    <t>SPITALUL MUNICIPAL DE URGENTA  PASCANI</t>
  </si>
  <si>
    <t xml:space="preserve"> T.B.R.C.M. SC DE TRATAMENT BALNEAR SI RECUPERARE A CAPACITATII DE MUNCA</t>
  </si>
  <si>
    <t>TANASE SILVIU ION</t>
  </si>
  <si>
    <t>TRANSMEDEXPERT SRL</t>
  </si>
  <si>
    <t>TOTAL -  activitate curenta</t>
  </si>
  <si>
    <t>PERSONAL CONTRACTUAL</t>
  </si>
  <si>
    <t>TOTAL GENERAL - RR</t>
  </si>
  <si>
    <t>IANUARIE 2020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</si>
</sst>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(* #,##0_);_(* \(#,##0\);_(* &quot;-&quot;??_);_(@_)"/>
    <numFmt numFmtId="189" formatCode="#,##0.000"/>
    <numFmt numFmtId="190" formatCode="#,##0.0000"/>
    <numFmt numFmtId="191" formatCode="0.0"/>
    <numFmt numFmtId="192" formatCode="0.000"/>
    <numFmt numFmtId="193" formatCode="[$-418]d\ mmmm\ yyyy;@"/>
    <numFmt numFmtId="194" formatCode="#,##0.0000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4" fontId="0" fillId="0" borderId="0" xfId="0" applyNumberFormat="1" applyFont="1" applyFill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0" fillId="33" borderId="1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3" fillId="33" borderId="0" xfId="0" applyNumberFormat="1" applyFont="1" applyFill="1" applyAlignment="1">
      <alignment vertical="center" wrapText="1"/>
    </xf>
    <xf numFmtId="4" fontId="3" fillId="0" borderId="0" xfId="0" applyNumberFormat="1" applyFont="1" applyFill="1" applyAlignment="1">
      <alignment vertical="center"/>
    </xf>
    <xf numFmtId="4" fontId="3" fillId="33" borderId="0" xfId="0" applyNumberFormat="1" applyFont="1" applyFill="1" applyAlignment="1">
      <alignment vertical="center" wrapText="1"/>
    </xf>
    <xf numFmtId="4" fontId="1" fillId="34" borderId="12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4" fontId="7" fillId="33" borderId="0" xfId="0" applyNumberFormat="1" applyFont="1" applyFill="1" applyAlignment="1">
      <alignment vertical="center" wrapText="1"/>
    </xf>
    <xf numFmtId="4" fontId="0" fillId="33" borderId="13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3" fontId="0" fillId="33" borderId="10" xfId="58" applyNumberFormat="1" applyFont="1" applyFill="1" applyBorder="1" applyAlignment="1">
      <alignment vertical="center" wrapText="1"/>
      <protection/>
    </xf>
    <xf numFmtId="3" fontId="0" fillId="0" borderId="10" xfId="58" applyNumberFormat="1" applyFont="1" applyFill="1" applyBorder="1" applyAlignment="1">
      <alignment vertical="center" wrapText="1"/>
      <protection/>
    </xf>
    <xf numFmtId="3" fontId="0" fillId="33" borderId="10" xfId="58" applyNumberFormat="1" applyFont="1" applyFill="1" applyBorder="1" applyAlignment="1">
      <alignment vertical="center"/>
      <protection/>
    </xf>
    <xf numFmtId="0" fontId="0" fillId="33" borderId="10" xfId="57" applyFont="1" applyFill="1" applyBorder="1" applyAlignment="1">
      <alignment vertical="center" wrapText="1"/>
      <protection/>
    </xf>
    <xf numFmtId="4" fontId="1" fillId="35" borderId="12" xfId="0" applyNumberFormat="1" applyFont="1" applyFill="1" applyBorder="1" applyAlignment="1">
      <alignment horizontal="right" vertical="center"/>
    </xf>
    <xf numFmtId="0" fontId="0" fillId="35" borderId="0" xfId="0" applyFont="1" applyFill="1" applyAlignment="1">
      <alignment vertical="center"/>
    </xf>
    <xf numFmtId="0" fontId="1" fillId="35" borderId="15" xfId="0" applyFont="1" applyFill="1" applyBorder="1" applyAlignment="1" applyProtection="1">
      <alignment horizontal="center" vertical="center"/>
      <protection locked="0"/>
    </xf>
    <xf numFmtId="0" fontId="1" fillId="35" borderId="16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center" vertical="center"/>
      <protection locked="0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2" fontId="2" fillId="33" borderId="17" xfId="42" applyNumberFormat="1" applyFont="1" applyFill="1" applyBorder="1" applyAlignment="1" applyProtection="1">
      <alignment horizontal="center" vertical="center" wrapText="1"/>
      <protection locked="0"/>
    </xf>
    <xf numFmtId="2" fontId="2" fillId="33" borderId="18" xfId="42" applyNumberFormat="1" applyFont="1" applyFill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2" fillId="0" borderId="20" xfId="42" applyNumberFormat="1" applyFont="1" applyFill="1" applyBorder="1" applyAlignment="1">
      <alignment horizontal="center" vertical="center" wrapText="1"/>
    </xf>
    <xf numFmtId="4" fontId="2" fillId="0" borderId="21" xfId="42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telefoane CAS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7"/>
  <sheetViews>
    <sheetView tabSelected="1" view="pageBreakPreview" zoomScale="82" zoomScaleSheetLayoutView="82" workbookViewId="0" topLeftCell="A1">
      <pane xSplit="2" topLeftCell="C1" activePane="topRight" state="frozen"/>
      <selection pane="topLeft" activeCell="A1" sqref="A1"/>
      <selection pane="topRight" activeCell="D1" sqref="D1:D16384"/>
    </sheetView>
  </sheetViews>
  <sheetFormatPr defaultColWidth="9.140625" defaultRowHeight="12.75"/>
  <cols>
    <col min="1" max="1" width="4.421875" style="5" customWidth="1"/>
    <col min="2" max="2" width="48.140625" style="9" customWidth="1"/>
    <col min="3" max="3" width="15.00390625" style="4" customWidth="1" collapsed="1"/>
    <col min="4" max="16384" width="9.140625" style="3" customWidth="1"/>
  </cols>
  <sheetData>
    <row r="1" spans="1:3" s="8" customFormat="1" ht="44.25" customHeight="1">
      <c r="A1" s="31" t="s">
        <v>0</v>
      </c>
      <c r="B1" s="27" t="s">
        <v>1</v>
      </c>
      <c r="C1" s="29" t="s">
        <v>38</v>
      </c>
    </row>
    <row r="2" spans="1:3" s="8" customFormat="1" ht="40.5" customHeight="1">
      <c r="A2" s="32"/>
      <c r="B2" s="28"/>
      <c r="C2" s="30"/>
    </row>
    <row r="3" spans="1:3" ht="21" customHeight="1">
      <c r="A3" s="16">
        <v>1</v>
      </c>
      <c r="B3" s="17" t="s">
        <v>15</v>
      </c>
      <c r="C3" s="2">
        <v>24369.38</v>
      </c>
    </row>
    <row r="4" spans="1:3" ht="21" customHeight="1">
      <c r="A4" s="16">
        <f aca="true" t="shared" si="0" ref="A4:A35">A3+1</f>
        <v>2</v>
      </c>
      <c r="B4" s="17" t="s">
        <v>9</v>
      </c>
      <c r="C4" s="2">
        <v>34563.6</v>
      </c>
    </row>
    <row r="5" spans="1:3" ht="27" customHeight="1">
      <c r="A5" s="16">
        <f t="shared" si="0"/>
        <v>3</v>
      </c>
      <c r="B5" s="17" t="s">
        <v>16</v>
      </c>
      <c r="C5" s="2">
        <v>28444.17</v>
      </c>
    </row>
    <row r="6" spans="1:3" ht="21" customHeight="1">
      <c r="A6" s="16">
        <f t="shared" si="0"/>
        <v>4</v>
      </c>
      <c r="B6" s="17" t="s">
        <v>10</v>
      </c>
      <c r="C6" s="2">
        <v>25721.54</v>
      </c>
    </row>
    <row r="7" spans="1:3" ht="21" customHeight="1">
      <c r="A7" s="16">
        <f t="shared" si="0"/>
        <v>5</v>
      </c>
      <c r="B7" s="17" t="s">
        <v>17</v>
      </c>
      <c r="C7" s="2">
        <v>27152.56</v>
      </c>
    </row>
    <row r="8" spans="1:3" ht="21" customHeight="1">
      <c r="A8" s="16">
        <v>6</v>
      </c>
      <c r="B8" s="17" t="s">
        <v>2</v>
      </c>
      <c r="C8" s="2">
        <v>11553.04</v>
      </c>
    </row>
    <row r="9" spans="1:3" ht="24" customHeight="1">
      <c r="A9" s="16">
        <f t="shared" si="0"/>
        <v>7</v>
      </c>
      <c r="B9" s="17" t="s">
        <v>18</v>
      </c>
      <c r="C9" s="2">
        <v>18990.370000000003</v>
      </c>
    </row>
    <row r="10" spans="1:3" ht="23.25" customHeight="1">
      <c r="A10" s="16">
        <f t="shared" si="0"/>
        <v>8</v>
      </c>
      <c r="B10" s="18" t="s">
        <v>19</v>
      </c>
      <c r="C10" s="2">
        <v>36122.52</v>
      </c>
    </row>
    <row r="11" spans="1:3" ht="21" customHeight="1">
      <c r="A11" s="16">
        <f t="shared" si="0"/>
        <v>9</v>
      </c>
      <c r="B11" s="17" t="s">
        <v>11</v>
      </c>
      <c r="C11" s="2">
        <v>17466.38</v>
      </c>
    </row>
    <row r="12" spans="1:3" ht="21" customHeight="1">
      <c r="A12" s="16">
        <f t="shared" si="0"/>
        <v>10</v>
      </c>
      <c r="B12" s="18" t="s">
        <v>12</v>
      </c>
      <c r="C12" s="2">
        <v>26258.77</v>
      </c>
    </row>
    <row r="13" spans="1:3" ht="21" customHeight="1">
      <c r="A13" s="16">
        <f t="shared" si="0"/>
        <v>11</v>
      </c>
      <c r="B13" s="19" t="s">
        <v>8</v>
      </c>
      <c r="C13" s="15">
        <v>27041.67</v>
      </c>
    </row>
    <row r="14" spans="1:3" ht="21" customHeight="1">
      <c r="A14" s="16">
        <f t="shared" si="0"/>
        <v>12</v>
      </c>
      <c r="B14" s="19" t="s">
        <v>20</v>
      </c>
      <c r="C14" s="2">
        <v>21541.309999999998</v>
      </c>
    </row>
    <row r="15" spans="1:3" ht="21" customHeight="1">
      <c r="A15" s="16">
        <f t="shared" si="0"/>
        <v>13</v>
      </c>
      <c r="B15" s="17" t="s">
        <v>21</v>
      </c>
      <c r="C15" s="2">
        <v>10763.59</v>
      </c>
    </row>
    <row r="16" spans="1:3" ht="21" customHeight="1">
      <c r="A16" s="16">
        <f t="shared" si="0"/>
        <v>14</v>
      </c>
      <c r="B16" s="17" t="s">
        <v>5</v>
      </c>
      <c r="C16" s="2">
        <v>19603.97</v>
      </c>
    </row>
    <row r="17" spans="1:3" ht="21" customHeight="1">
      <c r="A17" s="16">
        <f t="shared" si="0"/>
        <v>15</v>
      </c>
      <c r="B17" s="17" t="s">
        <v>22</v>
      </c>
      <c r="C17" s="2">
        <v>10019.28</v>
      </c>
    </row>
    <row r="18" spans="1:3" ht="21" customHeight="1">
      <c r="A18" s="16">
        <f t="shared" si="0"/>
        <v>16</v>
      </c>
      <c r="B18" s="17" t="s">
        <v>23</v>
      </c>
      <c r="C18" s="7">
        <v>3520.7800000000007</v>
      </c>
    </row>
    <row r="19" spans="1:3" ht="21" customHeight="1">
      <c r="A19" s="16">
        <f t="shared" si="0"/>
        <v>17</v>
      </c>
      <c r="B19" s="20" t="s">
        <v>24</v>
      </c>
      <c r="C19" s="7">
        <v>25035.480000000003</v>
      </c>
    </row>
    <row r="20" spans="1:3" ht="21" customHeight="1">
      <c r="A20" s="16">
        <f t="shared" si="0"/>
        <v>18</v>
      </c>
      <c r="B20" s="18" t="s">
        <v>25</v>
      </c>
      <c r="C20" s="7">
        <v>40722.52</v>
      </c>
    </row>
    <row r="21" spans="1:3" ht="21" customHeight="1">
      <c r="A21" s="16">
        <f t="shared" si="0"/>
        <v>19</v>
      </c>
      <c r="B21" s="17" t="s">
        <v>6</v>
      </c>
      <c r="C21" s="7">
        <v>21534.1</v>
      </c>
    </row>
    <row r="22" spans="1:3" ht="21" customHeight="1">
      <c r="A22" s="16">
        <f t="shared" si="0"/>
        <v>20</v>
      </c>
      <c r="B22" s="17" t="s">
        <v>26</v>
      </c>
      <c r="C22" s="2">
        <v>12847.5</v>
      </c>
    </row>
    <row r="23" spans="1:3" ht="21" customHeight="1">
      <c r="A23" s="16">
        <f t="shared" si="0"/>
        <v>21</v>
      </c>
      <c r="B23" s="18" t="s">
        <v>13</v>
      </c>
      <c r="C23" s="2">
        <v>15254.28</v>
      </c>
    </row>
    <row r="24" spans="1:3" ht="21" customHeight="1">
      <c r="A24" s="16">
        <f t="shared" si="0"/>
        <v>22</v>
      </c>
      <c r="B24" s="17" t="s">
        <v>4</v>
      </c>
      <c r="C24" s="2">
        <v>30940.6</v>
      </c>
    </row>
    <row r="25" spans="1:3" ht="21" customHeight="1">
      <c r="A25" s="16">
        <f>A26+1</f>
        <v>24</v>
      </c>
      <c r="B25" s="17" t="s">
        <v>27</v>
      </c>
      <c r="C25" s="2">
        <v>19754.739999999998</v>
      </c>
    </row>
    <row r="26" spans="1:3" ht="21" customHeight="1">
      <c r="A26" s="16">
        <f>A24+1</f>
        <v>23</v>
      </c>
      <c r="B26" s="17" t="s">
        <v>14</v>
      </c>
      <c r="C26" s="2">
        <v>18245.339999999997</v>
      </c>
    </row>
    <row r="27" spans="1:3" ht="21" customHeight="1">
      <c r="A27" s="16">
        <v>25</v>
      </c>
      <c r="B27" s="17" t="s">
        <v>28</v>
      </c>
      <c r="C27" s="2">
        <v>10624.36</v>
      </c>
    </row>
    <row r="28" spans="1:3" ht="24.75" customHeight="1">
      <c r="A28" s="16">
        <f t="shared" si="0"/>
        <v>26</v>
      </c>
      <c r="B28" s="17" t="s">
        <v>29</v>
      </c>
      <c r="C28" s="2">
        <v>28220.45</v>
      </c>
    </row>
    <row r="29" spans="1:3" ht="24.75" customHeight="1">
      <c r="A29" s="16">
        <f t="shared" si="0"/>
        <v>27</v>
      </c>
      <c r="B29" s="17" t="s">
        <v>30</v>
      </c>
      <c r="C29" s="2">
        <v>19125.069999999996</v>
      </c>
    </row>
    <row r="30" spans="1:3" ht="21" customHeight="1">
      <c r="A30" s="16">
        <f t="shared" si="0"/>
        <v>28</v>
      </c>
      <c r="B30" s="17" t="s">
        <v>31</v>
      </c>
      <c r="C30" s="2">
        <v>10845.77</v>
      </c>
    </row>
    <row r="31" spans="1:3" ht="21" customHeight="1">
      <c r="A31" s="16">
        <f t="shared" si="0"/>
        <v>29</v>
      </c>
      <c r="B31" s="17" t="s">
        <v>3</v>
      </c>
      <c r="C31" s="2">
        <v>12621.18</v>
      </c>
    </row>
    <row r="32" spans="1:3" ht="27" customHeight="1">
      <c r="A32" s="16">
        <f t="shared" si="0"/>
        <v>30</v>
      </c>
      <c r="B32" s="17" t="s">
        <v>32</v>
      </c>
      <c r="C32" s="2">
        <v>26209.679999999997</v>
      </c>
    </row>
    <row r="33" spans="1:3" ht="18" customHeight="1">
      <c r="A33" s="16">
        <f t="shared" si="0"/>
        <v>31</v>
      </c>
      <c r="B33" s="17" t="s">
        <v>33</v>
      </c>
      <c r="C33" s="2">
        <v>8425.89</v>
      </c>
    </row>
    <row r="34" spans="1:3" ht="21.75" customHeight="1">
      <c r="A34" s="16">
        <f t="shared" si="0"/>
        <v>32</v>
      </c>
      <c r="B34" s="17" t="s">
        <v>34</v>
      </c>
      <c r="C34" s="2">
        <v>11311.05</v>
      </c>
    </row>
    <row r="35" spans="1:3" ht="18" customHeight="1" thickBot="1">
      <c r="A35" s="16">
        <f t="shared" si="0"/>
        <v>33</v>
      </c>
      <c r="B35" s="19" t="s">
        <v>7</v>
      </c>
      <c r="C35" s="2">
        <v>18149.059999999998</v>
      </c>
    </row>
    <row r="36" spans="1:3" ht="24" customHeight="1" thickBot="1">
      <c r="A36" s="25" t="s">
        <v>35</v>
      </c>
      <c r="B36" s="26"/>
      <c r="C36" s="12">
        <f>SUM(C3:C35)</f>
        <v>673000</v>
      </c>
    </row>
    <row r="37" spans="1:3" s="22" customFormat="1" ht="24" customHeight="1" thickBot="1">
      <c r="A37" s="23" t="s">
        <v>36</v>
      </c>
      <c r="B37" s="24"/>
      <c r="C37" s="21">
        <v>0</v>
      </c>
    </row>
    <row r="38" spans="1:3" ht="24" customHeight="1" thickBot="1">
      <c r="A38" s="25" t="s">
        <v>37</v>
      </c>
      <c r="B38" s="26"/>
      <c r="C38" s="12">
        <f>C37+C36</f>
        <v>673000</v>
      </c>
    </row>
    <row r="40" spans="1:3" s="1" customFormat="1" ht="12.75" customHeight="1">
      <c r="A40" s="10"/>
      <c r="B40" s="11"/>
      <c r="C40" s="6"/>
    </row>
    <row r="41" spans="1:3" s="1" customFormat="1" ht="12.75">
      <c r="A41" s="10"/>
      <c r="B41" s="11"/>
      <c r="C41" s="6"/>
    </row>
    <row r="42" spans="1:3" s="1" customFormat="1" ht="12.75" customHeight="1">
      <c r="A42" s="10"/>
      <c r="B42" s="11"/>
      <c r="C42" s="6"/>
    </row>
    <row r="43" spans="1:3" s="1" customFormat="1" ht="12.75">
      <c r="A43" s="10"/>
      <c r="B43" s="11"/>
      <c r="C43" s="6"/>
    </row>
    <row r="44" s="13" customFormat="1" ht="12" customHeight="1">
      <c r="B44" s="14"/>
    </row>
    <row r="45" spans="1:3" s="1" customFormat="1" ht="12.75">
      <c r="A45" s="10"/>
      <c r="B45" s="11"/>
      <c r="C45" s="6"/>
    </row>
    <row r="46" s="13" customFormat="1" ht="12" customHeight="1">
      <c r="B46" s="14"/>
    </row>
    <row r="47" spans="1:3" s="1" customFormat="1" ht="12.75">
      <c r="A47" s="10"/>
      <c r="B47" s="11"/>
      <c r="C47" s="6"/>
    </row>
    <row r="48" ht="12.75" customHeight="1"/>
    <row r="50" ht="12.75" customHeight="1"/>
  </sheetData>
  <sheetProtection/>
  <mergeCells count="6">
    <mergeCell ref="A37:B37"/>
    <mergeCell ref="A38:B38"/>
    <mergeCell ref="B1:B2"/>
    <mergeCell ref="C1:C2"/>
    <mergeCell ref="A36:B36"/>
    <mergeCell ref="A1:A2"/>
  </mergeCells>
  <printOptions horizontalCentered="1" verticalCentered="1"/>
  <pageMargins left="0" right="0" top="0.85" bottom="0.65" header="0.3" footer="0.3"/>
  <pageSetup fitToWidth="2" fitToHeight="1" horizontalDpi="600" verticalDpi="600" orientation="landscape" paperSize="9" scale="57" r:id="rId1"/>
  <headerFooter>
    <oddHeader>&amp;LCAS IASI
Angajamente legale recuperare-reabilitare ref. 277/30.12.2019 
&amp;CAprobat
Presedinte-Director General
Radu Gheorghe ȚIBICHI&amp;RAvizat
Director relatii Contractuale
Margareta Miron
Vizat CFP
Maria Dornescu</oddHeader>
    <oddFooter>&amp;LSef serviciu evaluare-contractare,
Isabela KASAL
&amp;RIntocmit
Sef serviciu decontare serv medicale
Corina NEAMȚIU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irinag</dc:creator>
  <cp:keywords/>
  <dc:description/>
  <cp:lastModifiedBy>corina neamtiu</cp:lastModifiedBy>
  <cp:lastPrinted>2019-12-31T09:25:18Z</cp:lastPrinted>
  <dcterms:created xsi:type="dcterms:W3CDTF">2015-12-28T06:10:03Z</dcterms:created>
  <dcterms:modified xsi:type="dcterms:W3CDTF">2020-01-08T06:02:24Z</dcterms:modified>
  <cp:category/>
  <cp:version/>
  <cp:contentType/>
  <cp:contentStatus/>
</cp:coreProperties>
</file>